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bec Leština\Desktop\Rozpočet +proviz+výhled\"/>
    </mc:Choice>
  </mc:AlternateContent>
  <xr:revisionPtr revIDLastSave="0" documentId="13_ncr:1_{09267ECD-BCD7-40F2-8B01-DD0CE5BBCB41}" xr6:coauthVersionLast="47" xr6:coauthVersionMax="47" xr10:uidLastSave="{00000000-0000-0000-0000-000000000000}"/>
  <bookViews>
    <workbookView xWindow="11730" yWindow="15" windowWidth="11220" windowHeight="149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I17" i="1" l="1"/>
  <c r="I63" i="1" l="1"/>
  <c r="I62" i="1" l="1"/>
  <c r="I64" i="1" s="1"/>
</calcChain>
</file>

<file path=xl/sharedStrings.xml><?xml version="1.0" encoding="utf-8"?>
<sst xmlns="http://schemas.openxmlformats.org/spreadsheetml/2006/main" count="66" uniqueCount="62">
  <si>
    <t>Daně, dotace a poplatky</t>
  </si>
  <si>
    <t>Les - těžba</t>
  </si>
  <si>
    <t>Obec Dvořiště - Vodné</t>
  </si>
  <si>
    <t>Bytové hospodářství</t>
  </si>
  <si>
    <t>Kulturní místnost</t>
  </si>
  <si>
    <t>Pohřebniství - poplatky</t>
  </si>
  <si>
    <t>Komunální služby a územní rozvoj (pronájem pozemků)</t>
  </si>
  <si>
    <t>Pronájem pozemků (zemědělství a potravinářství)</t>
  </si>
  <si>
    <t>Název</t>
  </si>
  <si>
    <t>§</t>
  </si>
  <si>
    <t>0000</t>
  </si>
  <si>
    <t>Celkem</t>
  </si>
  <si>
    <t>Na úřední desce i na online úřední desce</t>
  </si>
  <si>
    <t>Vyvěšeno</t>
  </si>
  <si>
    <t>Sejmuto</t>
  </si>
  <si>
    <t>Pěstební činnost</t>
  </si>
  <si>
    <t>1031</t>
  </si>
  <si>
    <t>Obchod</t>
  </si>
  <si>
    <t>Mikroregion SOTM Proseč</t>
  </si>
  <si>
    <t>Silnice</t>
  </si>
  <si>
    <t>Veřejná silniční doprava</t>
  </si>
  <si>
    <t>Pitná voda</t>
  </si>
  <si>
    <t>Odvádění a čist. odpadníh vod</t>
  </si>
  <si>
    <t>Bezdrátový rozhlas</t>
  </si>
  <si>
    <t>Kultura</t>
  </si>
  <si>
    <t>Sportovní zařízení</t>
  </si>
  <si>
    <t>Využití volného času mládeže - dětské hřiště</t>
  </si>
  <si>
    <t>Veřejné osvětlení</t>
  </si>
  <si>
    <t xml:space="preserve">Pohřebnictví </t>
  </si>
  <si>
    <t>Komunální služby a územní rozvoj</t>
  </si>
  <si>
    <t>Sběr a svoz komunálních odpadů</t>
  </si>
  <si>
    <t>Sběr a svoz ostatních odpadů</t>
  </si>
  <si>
    <t>Bioodpady</t>
  </si>
  <si>
    <t>Pasíčka - příspěvek</t>
  </si>
  <si>
    <t>Péče o vzhled obcí a veř. zeleň - VPP</t>
  </si>
  <si>
    <t>Charita - příspěvek</t>
  </si>
  <si>
    <t>Krizová opatření</t>
  </si>
  <si>
    <t>Hasiči</t>
  </si>
  <si>
    <t>Zastupitelstvo obce</t>
  </si>
  <si>
    <t>Činnost místní správy - OÚ</t>
  </si>
  <si>
    <t>OÚ - finanční operace (poplatky)</t>
  </si>
  <si>
    <t>OÚ - pojištění budov</t>
  </si>
  <si>
    <t>OÚ - SMS místní samosprávy</t>
  </si>
  <si>
    <t>Příjmy celkem</t>
  </si>
  <si>
    <t>Schodek</t>
  </si>
  <si>
    <t>Výdaje celkem</t>
  </si>
  <si>
    <t>Schodek rozpočtu bude hrazen z finančních prostředků z minulých let
(zůstatek na bankovních účtech).</t>
  </si>
  <si>
    <t>Rozpočet je členěn dle závazných ukazatelů → paragrafů</t>
  </si>
  <si>
    <t>Výstavba chodníku</t>
  </si>
  <si>
    <t>Příjmy z úroků</t>
  </si>
  <si>
    <t>Využív. A zneškod. Komun. odpadů (EKO-KOM)</t>
  </si>
  <si>
    <t>Nebytové hospodářství</t>
  </si>
  <si>
    <t>Vratky prostředků v rímci fin. vypořádání</t>
  </si>
  <si>
    <t>Rybníky</t>
  </si>
  <si>
    <t>1070</t>
  </si>
  <si>
    <t>FVE</t>
  </si>
  <si>
    <t>2115</t>
  </si>
  <si>
    <t>AED</t>
  </si>
  <si>
    <t>Záchování a obnova kulturních památek</t>
  </si>
  <si>
    <t>ROZPOČET - PŘÍJMY r. 2026 - NÁVRH</t>
  </si>
  <si>
    <t>ROZPOČET - VÝDAJE r. 2026 - NÁVRH</t>
  </si>
  <si>
    <t>Územní plánování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</si>
</sst>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4" fontId="0" fillId="0" borderId="0" xfId="0" applyNumberFormat="1"/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49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4" fontId="0" fillId="0" borderId="14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11" xfId="0" applyNumberFormat="1" applyBorder="1"/>
    <xf numFmtId="4" fontId="0" fillId="0" borderId="14" xfId="0" applyNumberFormat="1" applyBorder="1"/>
    <xf numFmtId="0" fontId="1" fillId="0" borderId="12" xfId="0" applyFont="1" applyBorder="1" applyAlignment="1">
      <alignment horizontal="center"/>
    </xf>
    <xf numFmtId="0" fontId="3" fillId="0" borderId="10" xfId="0" applyFont="1" applyBorder="1"/>
    <xf numFmtId="4" fontId="3" fillId="0" borderId="11" xfId="0" applyNumberFormat="1" applyFont="1" applyBorder="1"/>
    <xf numFmtId="0" fontId="0" fillId="0" borderId="0" xfId="0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5" fillId="0" borderId="11" xfId="0" applyNumberFormat="1" applyFont="1" applyBorder="1"/>
    <xf numFmtId="0" fontId="1" fillId="0" borderId="9" xfId="0" applyFont="1" applyBorder="1"/>
    <xf numFmtId="0" fontId="3" fillId="0" borderId="9" xfId="0" applyFont="1" applyBorder="1"/>
    <xf numFmtId="0" fontId="0" fillId="0" borderId="15" xfId="0" applyBorder="1"/>
    <xf numFmtId="0" fontId="0" fillId="0" borderId="16" xfId="0" applyBorder="1"/>
    <xf numFmtId="4" fontId="0" fillId="0" borderId="18" xfId="0" applyNumberFormat="1" applyBorder="1"/>
    <xf numFmtId="4" fontId="0" fillId="0" borderId="17" xfId="0" applyNumberFormat="1" applyBorder="1"/>
    <xf numFmtId="4" fontId="0" fillId="0" borderId="2" xfId="0" applyNumberFormat="1" applyBorder="1"/>
    <xf numFmtId="14" fontId="0" fillId="0" borderId="0" xfId="0" applyNumberForma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44" workbookViewId="0">
      <selection activeCell="H73" sqref="H73"/>
    </sheetView>
  </sheetViews>
  <sheetFormatPr defaultRowHeight="15" x14ac:dyDescent="0.25"/>
  <cols>
    <col min="5" max="5" width="10.140625" bestFit="1" customWidth="1"/>
    <col min="6" max="6" width="4.42578125" customWidth="1"/>
    <col min="8" max="8" width="10" bestFit="1" customWidth="1"/>
    <col min="9" max="9" width="14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2"/>
      <c r="I1" s="3"/>
    </row>
    <row r="2" spans="1:9" ht="19.5" x14ac:dyDescent="0.3">
      <c r="A2" s="55" t="s">
        <v>59</v>
      </c>
      <c r="B2" s="56"/>
      <c r="C2" s="56"/>
      <c r="D2" s="56"/>
      <c r="E2" s="56"/>
      <c r="F2" s="56"/>
      <c r="G2" s="56"/>
      <c r="H2" s="56"/>
      <c r="I2" s="57"/>
    </row>
    <row r="3" spans="1:9" x14ac:dyDescent="0.25">
      <c r="A3" s="4"/>
      <c r="B3" s="26"/>
      <c r="C3" s="26"/>
      <c r="I3" s="5"/>
    </row>
    <row r="4" spans="1:9" x14ac:dyDescent="0.25">
      <c r="A4" s="58" t="s">
        <v>8</v>
      </c>
      <c r="B4" s="59"/>
      <c r="C4" s="59"/>
      <c r="D4" s="59"/>
      <c r="E4" s="59"/>
      <c r="F4" s="60"/>
      <c r="G4" s="23" t="s">
        <v>9</v>
      </c>
      <c r="H4" s="17"/>
      <c r="I4" s="18"/>
    </row>
    <row r="5" spans="1:9" x14ac:dyDescent="0.25">
      <c r="A5" s="45" t="s">
        <v>0</v>
      </c>
      <c r="B5" s="46"/>
      <c r="C5" s="46"/>
      <c r="D5" s="46"/>
      <c r="E5" s="46"/>
      <c r="F5" s="47"/>
      <c r="G5" s="15" t="s">
        <v>10</v>
      </c>
      <c r="H5" s="19"/>
      <c r="I5" s="20">
        <v>7090800</v>
      </c>
    </row>
    <row r="6" spans="1:9" x14ac:dyDescent="0.25">
      <c r="A6" s="45" t="s">
        <v>7</v>
      </c>
      <c r="B6" s="46"/>
      <c r="C6" s="46"/>
      <c r="D6" s="46"/>
      <c r="E6" s="46"/>
      <c r="F6" s="47"/>
      <c r="G6" s="16">
        <v>1012</v>
      </c>
      <c r="H6" s="19"/>
      <c r="I6" s="20">
        <v>90000</v>
      </c>
    </row>
    <row r="7" spans="1:9" x14ac:dyDescent="0.25">
      <c r="A7" s="45" t="s">
        <v>1</v>
      </c>
      <c r="B7" s="46"/>
      <c r="C7" s="46"/>
      <c r="D7" s="46"/>
      <c r="E7" s="46"/>
      <c r="F7" s="47"/>
      <c r="G7" s="16">
        <v>1032</v>
      </c>
      <c r="H7" s="19"/>
      <c r="I7" s="20">
        <v>80000</v>
      </c>
    </row>
    <row r="8" spans="1:9" x14ac:dyDescent="0.25">
      <c r="A8" s="45" t="s">
        <v>2</v>
      </c>
      <c r="B8" s="46"/>
      <c r="C8" s="46"/>
      <c r="D8" s="46"/>
      <c r="E8" s="46"/>
      <c r="F8" s="47"/>
      <c r="G8" s="16">
        <v>2310</v>
      </c>
      <c r="H8" s="19"/>
      <c r="I8" s="20">
        <v>55000</v>
      </c>
    </row>
    <row r="9" spans="1:9" x14ac:dyDescent="0.25">
      <c r="A9" s="45" t="s">
        <v>3</v>
      </c>
      <c r="B9" s="46"/>
      <c r="C9" s="46"/>
      <c r="D9" s="46"/>
      <c r="E9" s="46"/>
      <c r="F9" s="47"/>
      <c r="G9" s="16">
        <v>3612</v>
      </c>
      <c r="H9" s="19"/>
      <c r="I9" s="20">
        <v>466300</v>
      </c>
    </row>
    <row r="10" spans="1:9" x14ac:dyDescent="0.25">
      <c r="A10" s="30" t="s">
        <v>51</v>
      </c>
      <c r="B10" s="31"/>
      <c r="C10" s="31"/>
      <c r="D10" s="31"/>
      <c r="E10" s="31"/>
      <c r="F10" s="32"/>
      <c r="G10" s="16">
        <v>3613</v>
      </c>
      <c r="H10" s="19"/>
      <c r="I10" s="20">
        <v>3600</v>
      </c>
    </row>
    <row r="11" spans="1:9" x14ac:dyDescent="0.25">
      <c r="A11" s="45" t="s">
        <v>4</v>
      </c>
      <c r="B11" s="46"/>
      <c r="C11" s="46"/>
      <c r="D11" s="46"/>
      <c r="E11" s="46"/>
      <c r="F11" s="47"/>
      <c r="G11" s="16">
        <v>3399</v>
      </c>
      <c r="H11" s="19"/>
      <c r="I11" s="20">
        <v>12000</v>
      </c>
    </row>
    <row r="12" spans="1:9" x14ac:dyDescent="0.25">
      <c r="A12" s="45" t="s">
        <v>5</v>
      </c>
      <c r="B12" s="46"/>
      <c r="C12" s="46"/>
      <c r="D12" s="46"/>
      <c r="E12" s="46"/>
      <c r="F12" s="47"/>
      <c r="G12" s="16">
        <v>3632</v>
      </c>
      <c r="H12" s="19"/>
      <c r="I12" s="20">
        <v>10000</v>
      </c>
    </row>
    <row r="13" spans="1:9" x14ac:dyDescent="0.25">
      <c r="A13" s="45" t="s">
        <v>6</v>
      </c>
      <c r="B13" s="46"/>
      <c r="C13" s="46"/>
      <c r="D13" s="46"/>
      <c r="E13" s="46"/>
      <c r="F13" s="47"/>
      <c r="G13" s="16">
        <v>3639</v>
      </c>
      <c r="H13" s="19"/>
      <c r="I13" s="20">
        <v>160000</v>
      </c>
    </row>
    <row r="14" spans="1:9" x14ac:dyDescent="0.25">
      <c r="A14" s="30" t="s">
        <v>50</v>
      </c>
      <c r="B14" s="31"/>
      <c r="C14" s="31"/>
      <c r="D14" s="31"/>
      <c r="E14" s="31"/>
      <c r="F14" s="32"/>
      <c r="G14" s="16">
        <v>3725</v>
      </c>
      <c r="H14" s="19"/>
      <c r="I14" s="20">
        <v>50000</v>
      </c>
    </row>
    <row r="15" spans="1:9" x14ac:dyDescent="0.25">
      <c r="A15" s="45" t="s">
        <v>49</v>
      </c>
      <c r="B15" s="46"/>
      <c r="C15" s="46"/>
      <c r="D15" s="46"/>
      <c r="E15" s="46"/>
      <c r="F15" s="47"/>
      <c r="G15" s="16">
        <v>6310</v>
      </c>
      <c r="H15" s="19"/>
      <c r="I15" s="20">
        <v>280000</v>
      </c>
    </row>
    <row r="16" spans="1:9" x14ac:dyDescent="0.25">
      <c r="A16" s="6"/>
      <c r="G16" s="26"/>
      <c r="H16" s="7"/>
      <c r="I16" s="8"/>
    </row>
    <row r="17" spans="1:9" x14ac:dyDescent="0.25">
      <c r="A17" s="13" t="s">
        <v>11</v>
      </c>
      <c r="B17" s="14"/>
      <c r="C17" s="14"/>
      <c r="D17" s="14"/>
      <c r="E17" s="14"/>
      <c r="F17" s="14"/>
      <c r="G17" s="14"/>
      <c r="H17" s="22"/>
      <c r="I17" s="21">
        <f>SUM(I5:I16)</f>
        <v>8297700</v>
      </c>
    </row>
    <row r="18" spans="1:9" ht="15.75" thickBot="1" x14ac:dyDescent="0.3">
      <c r="A18" s="39"/>
      <c r="B18" s="40"/>
      <c r="C18" s="40"/>
      <c r="D18" s="40"/>
      <c r="E18" s="40"/>
      <c r="F18" s="40"/>
      <c r="G18" s="40"/>
      <c r="H18" s="41"/>
      <c r="I18" s="42"/>
    </row>
    <row r="19" spans="1:9" x14ac:dyDescent="0.25">
      <c r="A19" s="2"/>
      <c r="B19" s="2"/>
      <c r="C19" s="2"/>
      <c r="D19" s="2"/>
      <c r="E19" s="2"/>
      <c r="F19" s="2"/>
      <c r="G19" s="2"/>
      <c r="H19" s="43"/>
      <c r="I19" s="43"/>
    </row>
    <row r="20" spans="1:9" ht="15.75" thickBot="1" x14ac:dyDescent="0.3">
      <c r="A20" s="10"/>
      <c r="B20" s="10"/>
      <c r="C20" s="10"/>
      <c r="D20" s="10"/>
      <c r="E20" s="10"/>
      <c r="F20" s="10"/>
      <c r="G20" s="10"/>
      <c r="H20" s="11"/>
      <c r="I20" s="11"/>
    </row>
    <row r="21" spans="1:9" x14ac:dyDescent="0.25">
      <c r="A21" s="1"/>
      <c r="B21" s="2"/>
      <c r="C21" s="2"/>
      <c r="D21" s="2"/>
      <c r="E21" s="2"/>
      <c r="F21" s="2"/>
      <c r="G21" s="2"/>
      <c r="H21" s="2"/>
      <c r="I21" s="3"/>
    </row>
    <row r="22" spans="1:9" ht="19.5" x14ac:dyDescent="0.3">
      <c r="A22" s="55" t="s">
        <v>60</v>
      </c>
      <c r="B22" s="56"/>
      <c r="C22" s="56"/>
      <c r="D22" s="56"/>
      <c r="E22" s="56"/>
      <c r="F22" s="56"/>
      <c r="G22" s="56"/>
      <c r="H22" s="56"/>
      <c r="I22" s="57"/>
    </row>
    <row r="23" spans="1:9" x14ac:dyDescent="0.25">
      <c r="A23" s="4"/>
      <c r="B23" s="26"/>
      <c r="C23" s="26"/>
      <c r="I23" s="5"/>
    </row>
    <row r="24" spans="1:9" x14ac:dyDescent="0.25">
      <c r="A24" s="58" t="s">
        <v>8</v>
      </c>
      <c r="B24" s="59"/>
      <c r="C24" s="59"/>
      <c r="D24" s="59"/>
      <c r="E24" s="59"/>
      <c r="F24" s="60"/>
      <c r="G24" s="23" t="s">
        <v>9</v>
      </c>
      <c r="H24" s="17"/>
      <c r="I24" s="18"/>
    </row>
    <row r="25" spans="1:9" x14ac:dyDescent="0.25">
      <c r="A25" s="45" t="s">
        <v>15</v>
      </c>
      <c r="B25" s="46"/>
      <c r="C25" s="46"/>
      <c r="D25" s="46"/>
      <c r="E25" s="46"/>
      <c r="F25" s="47"/>
      <c r="G25" s="15" t="s">
        <v>16</v>
      </c>
      <c r="H25" s="19"/>
      <c r="I25" s="20">
        <v>458000</v>
      </c>
    </row>
    <row r="26" spans="1:9" x14ac:dyDescent="0.25">
      <c r="A26" s="30" t="s">
        <v>53</v>
      </c>
      <c r="B26" s="31"/>
      <c r="C26" s="31"/>
      <c r="D26" s="31"/>
      <c r="E26" s="31"/>
      <c r="F26" s="32"/>
      <c r="G26" s="15" t="s">
        <v>54</v>
      </c>
      <c r="H26" s="19"/>
      <c r="I26" s="20">
        <v>870000</v>
      </c>
    </row>
    <row r="27" spans="1:9" x14ac:dyDescent="0.25">
      <c r="A27" s="30" t="s">
        <v>55</v>
      </c>
      <c r="B27" s="31"/>
      <c r="C27" s="31"/>
      <c r="D27" s="31"/>
      <c r="E27" s="31"/>
      <c r="F27" s="32"/>
      <c r="G27" s="15" t="s">
        <v>56</v>
      </c>
      <c r="H27" s="19"/>
      <c r="I27" s="20">
        <v>100000</v>
      </c>
    </row>
    <row r="28" spans="1:9" x14ac:dyDescent="0.25">
      <c r="A28" s="45" t="s">
        <v>17</v>
      </c>
      <c r="B28" s="46"/>
      <c r="C28" s="46"/>
      <c r="D28" s="46"/>
      <c r="E28" s="46"/>
      <c r="F28" s="47"/>
      <c r="G28" s="15">
        <v>2141</v>
      </c>
      <c r="H28" s="19"/>
      <c r="I28" s="20">
        <v>33000</v>
      </c>
    </row>
    <row r="29" spans="1:9" x14ac:dyDescent="0.25">
      <c r="A29" s="45" t="s">
        <v>18</v>
      </c>
      <c r="B29" s="46"/>
      <c r="C29" s="46"/>
      <c r="D29" s="46"/>
      <c r="E29" s="46"/>
      <c r="F29" s="47"/>
      <c r="G29" s="16">
        <v>2143</v>
      </c>
      <c r="H29" s="19"/>
      <c r="I29" s="20">
        <v>70000</v>
      </c>
    </row>
    <row r="30" spans="1:9" x14ac:dyDescent="0.25">
      <c r="A30" s="45" t="s">
        <v>19</v>
      </c>
      <c r="B30" s="46"/>
      <c r="C30" s="46"/>
      <c r="D30" s="46"/>
      <c r="E30" s="46"/>
      <c r="F30" s="47"/>
      <c r="G30" s="16">
        <v>2212</v>
      </c>
      <c r="H30" s="19"/>
      <c r="I30" s="20">
        <v>1635000</v>
      </c>
    </row>
    <row r="31" spans="1:9" x14ac:dyDescent="0.25">
      <c r="A31" s="30" t="s">
        <v>48</v>
      </c>
      <c r="B31" s="31"/>
      <c r="C31" s="31"/>
      <c r="D31" s="31"/>
      <c r="E31" s="31"/>
      <c r="F31" s="32"/>
      <c r="G31" s="16">
        <v>2219</v>
      </c>
      <c r="H31" s="19"/>
      <c r="I31" s="20">
        <v>3450000</v>
      </c>
    </row>
    <row r="32" spans="1:9" x14ac:dyDescent="0.25">
      <c r="A32" s="45" t="s">
        <v>20</v>
      </c>
      <c r="B32" s="46"/>
      <c r="C32" s="46"/>
      <c r="D32" s="46"/>
      <c r="E32" s="46"/>
      <c r="F32" s="47"/>
      <c r="G32" s="16">
        <v>2221</v>
      </c>
      <c r="H32" s="19"/>
      <c r="I32" s="20">
        <v>220000</v>
      </c>
    </row>
    <row r="33" spans="1:9" x14ac:dyDescent="0.25">
      <c r="A33" s="45" t="s">
        <v>21</v>
      </c>
      <c r="B33" s="46"/>
      <c r="C33" s="46"/>
      <c r="D33" s="46"/>
      <c r="E33" s="46"/>
      <c r="F33" s="47"/>
      <c r="G33" s="16">
        <v>2310</v>
      </c>
      <c r="H33" s="19"/>
      <c r="I33" s="20">
        <v>2020000</v>
      </c>
    </row>
    <row r="34" spans="1:9" x14ac:dyDescent="0.25">
      <c r="A34" s="45" t="s">
        <v>22</v>
      </c>
      <c r="B34" s="46"/>
      <c r="C34" s="46"/>
      <c r="D34" s="46"/>
      <c r="E34" s="46"/>
      <c r="F34" s="47"/>
      <c r="G34" s="16">
        <v>2321</v>
      </c>
      <c r="H34" s="19"/>
      <c r="I34" s="20">
        <v>1150000</v>
      </c>
    </row>
    <row r="35" spans="1:9" x14ac:dyDescent="0.25">
      <c r="A35" s="30" t="s">
        <v>58</v>
      </c>
      <c r="B35" s="31"/>
      <c r="C35" s="31"/>
      <c r="D35" s="31"/>
      <c r="E35" s="31"/>
      <c r="F35" s="32"/>
      <c r="G35" s="16">
        <v>3322</v>
      </c>
      <c r="H35" s="19"/>
      <c r="I35" s="20">
        <v>5000</v>
      </c>
    </row>
    <row r="36" spans="1:9" x14ac:dyDescent="0.25">
      <c r="A36" s="45" t="s">
        <v>23</v>
      </c>
      <c r="B36" s="46"/>
      <c r="C36" s="46"/>
      <c r="D36" s="46"/>
      <c r="E36" s="46"/>
      <c r="F36" s="47"/>
      <c r="G36" s="16">
        <v>3341</v>
      </c>
      <c r="H36" s="19"/>
      <c r="I36" s="20">
        <v>50000</v>
      </c>
    </row>
    <row r="37" spans="1:9" x14ac:dyDescent="0.25">
      <c r="A37" s="45" t="s">
        <v>24</v>
      </c>
      <c r="B37" s="46"/>
      <c r="C37" s="46"/>
      <c r="D37" s="46"/>
      <c r="E37" s="46"/>
      <c r="F37" s="47"/>
      <c r="G37" s="16">
        <v>3399</v>
      </c>
      <c r="H37" s="19"/>
      <c r="I37" s="20">
        <v>387000</v>
      </c>
    </row>
    <row r="38" spans="1:9" x14ac:dyDescent="0.25">
      <c r="A38" s="45" t="s">
        <v>25</v>
      </c>
      <c r="B38" s="46"/>
      <c r="C38" s="46"/>
      <c r="D38" s="46"/>
      <c r="E38" s="46"/>
      <c r="F38" s="47"/>
      <c r="G38" s="16">
        <v>3412</v>
      </c>
      <c r="H38" s="19"/>
      <c r="I38" s="20">
        <v>500000</v>
      </c>
    </row>
    <row r="39" spans="1:9" x14ac:dyDescent="0.25">
      <c r="A39" s="45" t="s">
        <v>26</v>
      </c>
      <c r="B39" s="46"/>
      <c r="C39" s="46"/>
      <c r="D39" s="46"/>
      <c r="E39" s="46"/>
      <c r="F39" s="47"/>
      <c r="G39" s="16">
        <v>3421</v>
      </c>
      <c r="H39" s="19"/>
      <c r="I39" s="20">
        <v>750000</v>
      </c>
    </row>
    <row r="40" spans="1:9" x14ac:dyDescent="0.25">
      <c r="A40" s="30" t="s">
        <v>57</v>
      </c>
      <c r="B40" s="31"/>
      <c r="C40" s="31"/>
      <c r="D40" s="31"/>
      <c r="E40" s="31"/>
      <c r="F40" s="32"/>
      <c r="G40" s="16">
        <v>3599</v>
      </c>
      <c r="H40" s="19"/>
      <c r="I40" s="20">
        <v>30000</v>
      </c>
    </row>
    <row r="41" spans="1:9" x14ac:dyDescent="0.25">
      <c r="A41" s="45" t="s">
        <v>3</v>
      </c>
      <c r="B41" s="46"/>
      <c r="C41" s="46"/>
      <c r="D41" s="46"/>
      <c r="E41" s="46"/>
      <c r="F41" s="47"/>
      <c r="G41" s="16">
        <v>3612</v>
      </c>
      <c r="H41" s="19"/>
      <c r="I41" s="20">
        <v>590000</v>
      </c>
    </row>
    <row r="42" spans="1:9" x14ac:dyDescent="0.25">
      <c r="A42" s="45" t="s">
        <v>27</v>
      </c>
      <c r="B42" s="46"/>
      <c r="C42" s="46"/>
      <c r="D42" s="46"/>
      <c r="E42" s="46"/>
      <c r="F42" s="47"/>
      <c r="G42" s="16">
        <v>3631</v>
      </c>
      <c r="H42" s="19"/>
      <c r="I42" s="20">
        <v>520000</v>
      </c>
    </row>
    <row r="43" spans="1:9" x14ac:dyDescent="0.25">
      <c r="A43" s="45" t="s">
        <v>28</v>
      </c>
      <c r="B43" s="46"/>
      <c r="C43" s="46"/>
      <c r="D43" s="46"/>
      <c r="E43" s="46"/>
      <c r="F43" s="47"/>
      <c r="G43" s="16">
        <v>3632</v>
      </c>
      <c r="H43" s="19"/>
      <c r="I43" s="20">
        <v>610000</v>
      </c>
    </row>
    <row r="44" spans="1:9" x14ac:dyDescent="0.25">
      <c r="A44" s="30" t="s">
        <v>61</v>
      </c>
      <c r="B44" s="31"/>
      <c r="C44" s="31"/>
      <c r="D44" s="31"/>
      <c r="E44" s="31"/>
      <c r="F44" s="32"/>
      <c r="G44" s="16">
        <v>3635</v>
      </c>
      <c r="H44" s="19"/>
      <c r="I44" s="20">
        <v>300000</v>
      </c>
    </row>
    <row r="45" spans="1:9" x14ac:dyDescent="0.25">
      <c r="A45" s="45" t="s">
        <v>29</v>
      </c>
      <c r="B45" s="46"/>
      <c r="C45" s="46"/>
      <c r="D45" s="46"/>
      <c r="E45" s="46"/>
      <c r="F45" s="47"/>
      <c r="G45" s="16">
        <v>3639</v>
      </c>
      <c r="H45" s="19"/>
      <c r="I45" s="20">
        <v>4054000</v>
      </c>
    </row>
    <row r="46" spans="1:9" x14ac:dyDescent="0.25">
      <c r="A46" s="45" t="s">
        <v>30</v>
      </c>
      <c r="B46" s="46"/>
      <c r="C46" s="46"/>
      <c r="D46" s="46"/>
      <c r="E46" s="46"/>
      <c r="F46" s="47"/>
      <c r="G46" s="16">
        <v>3722</v>
      </c>
      <c r="H46" s="19"/>
      <c r="I46" s="20">
        <v>816000</v>
      </c>
    </row>
    <row r="47" spans="1:9" x14ac:dyDescent="0.25">
      <c r="A47" s="45" t="s">
        <v>31</v>
      </c>
      <c r="B47" s="46"/>
      <c r="C47" s="46"/>
      <c r="D47" s="46"/>
      <c r="E47" s="46"/>
      <c r="F47" s="47"/>
      <c r="G47" s="16">
        <v>3723</v>
      </c>
      <c r="H47" s="19"/>
      <c r="I47" s="20">
        <v>3000</v>
      </c>
    </row>
    <row r="48" spans="1:9" x14ac:dyDescent="0.25">
      <c r="A48" s="45" t="s">
        <v>32</v>
      </c>
      <c r="B48" s="46"/>
      <c r="C48" s="46"/>
      <c r="D48" s="46"/>
      <c r="E48" s="46"/>
      <c r="F48" s="47"/>
      <c r="G48" s="16">
        <v>3726</v>
      </c>
      <c r="H48" s="19"/>
      <c r="I48" s="20">
        <v>140000</v>
      </c>
    </row>
    <row r="49" spans="1:9" x14ac:dyDescent="0.25">
      <c r="A49" s="45" t="s">
        <v>33</v>
      </c>
      <c r="B49" s="46"/>
      <c r="C49" s="46"/>
      <c r="D49" s="46"/>
      <c r="E49" s="46"/>
      <c r="F49" s="47"/>
      <c r="G49" s="16">
        <v>3741</v>
      </c>
      <c r="H49" s="19"/>
      <c r="I49" s="20">
        <v>5000</v>
      </c>
    </row>
    <row r="50" spans="1:9" x14ac:dyDescent="0.25">
      <c r="A50" s="45" t="s">
        <v>34</v>
      </c>
      <c r="B50" s="46"/>
      <c r="C50" s="46"/>
      <c r="D50" s="46"/>
      <c r="E50" s="46"/>
      <c r="F50" s="47"/>
      <c r="G50" s="16">
        <v>3745</v>
      </c>
      <c r="H50" s="19"/>
      <c r="I50" s="20">
        <v>227500</v>
      </c>
    </row>
    <row r="51" spans="1:9" x14ac:dyDescent="0.25">
      <c r="A51" s="45" t="s">
        <v>35</v>
      </c>
      <c r="B51" s="46"/>
      <c r="C51" s="46"/>
      <c r="D51" s="46"/>
      <c r="E51" s="46"/>
      <c r="F51" s="47"/>
      <c r="G51" s="16">
        <v>4359</v>
      </c>
      <c r="H51" s="19"/>
      <c r="I51" s="20">
        <v>12000</v>
      </c>
    </row>
    <row r="52" spans="1:9" x14ac:dyDescent="0.25">
      <c r="A52" s="45" t="s">
        <v>36</v>
      </c>
      <c r="B52" s="46"/>
      <c r="C52" s="46"/>
      <c r="D52" s="46"/>
      <c r="E52" s="46"/>
      <c r="F52" s="47"/>
      <c r="G52" s="16">
        <v>5213</v>
      </c>
      <c r="H52" s="19"/>
      <c r="I52" s="20">
        <v>50000</v>
      </c>
    </row>
    <row r="53" spans="1:9" ht="15.75" customHeight="1" x14ac:dyDescent="0.25">
      <c r="A53" s="45" t="s">
        <v>37</v>
      </c>
      <c r="B53" s="46"/>
      <c r="C53" s="46"/>
      <c r="D53" s="46"/>
      <c r="E53" s="46"/>
      <c r="F53" s="47"/>
      <c r="G53" s="16">
        <v>5512</v>
      </c>
      <c r="H53" s="19"/>
      <c r="I53" s="20">
        <v>1025000</v>
      </c>
    </row>
    <row r="54" spans="1:9" x14ac:dyDescent="0.25">
      <c r="A54" s="45" t="s">
        <v>38</v>
      </c>
      <c r="B54" s="46"/>
      <c r="C54" s="46"/>
      <c r="D54" s="46"/>
      <c r="E54" s="46"/>
      <c r="F54" s="47"/>
      <c r="G54" s="16">
        <v>6112</v>
      </c>
      <c r="H54" s="19"/>
      <c r="I54" s="20">
        <v>1641000</v>
      </c>
    </row>
    <row r="55" spans="1:9" x14ac:dyDescent="0.25">
      <c r="A55" s="45" t="s">
        <v>39</v>
      </c>
      <c r="B55" s="46"/>
      <c r="C55" s="46"/>
      <c r="D55" s="46"/>
      <c r="E55" s="46"/>
      <c r="F55" s="47"/>
      <c r="G55" s="16">
        <v>6171</v>
      </c>
      <c r="H55" s="19"/>
      <c r="I55" s="20">
        <v>2495000</v>
      </c>
    </row>
    <row r="56" spans="1:9" x14ac:dyDescent="0.25">
      <c r="A56" s="45" t="s">
        <v>40</v>
      </c>
      <c r="B56" s="46"/>
      <c r="C56" s="46"/>
      <c r="D56" s="46"/>
      <c r="E56" s="46"/>
      <c r="F56" s="47"/>
      <c r="G56" s="16">
        <v>6310</v>
      </c>
      <c r="H56" s="19"/>
      <c r="I56" s="20">
        <v>12000</v>
      </c>
    </row>
    <row r="57" spans="1:9" x14ac:dyDescent="0.25">
      <c r="A57" s="45" t="s">
        <v>41</v>
      </c>
      <c r="B57" s="46"/>
      <c r="C57" s="46"/>
      <c r="D57" s="46"/>
      <c r="E57" s="46"/>
      <c r="F57" s="47"/>
      <c r="G57" s="16">
        <v>6320</v>
      </c>
      <c r="H57" s="19"/>
      <c r="I57" s="20">
        <v>50000</v>
      </c>
    </row>
    <row r="58" spans="1:9" x14ac:dyDescent="0.25">
      <c r="A58" s="45" t="s">
        <v>52</v>
      </c>
      <c r="B58" s="46"/>
      <c r="C58" s="46"/>
      <c r="D58" s="46"/>
      <c r="E58" s="46"/>
      <c r="F58" s="47"/>
      <c r="G58" s="16">
        <v>6402</v>
      </c>
      <c r="H58" s="19"/>
      <c r="I58" s="20">
        <v>5000</v>
      </c>
    </row>
    <row r="59" spans="1:9" x14ac:dyDescent="0.25">
      <c r="A59" s="45" t="s">
        <v>42</v>
      </c>
      <c r="B59" s="46"/>
      <c r="C59" s="46"/>
      <c r="D59" s="46"/>
      <c r="E59" s="46"/>
      <c r="F59" s="47"/>
      <c r="G59" s="16">
        <v>6409</v>
      </c>
      <c r="H59" s="19"/>
      <c r="I59" s="20">
        <v>10000</v>
      </c>
    </row>
    <row r="60" spans="1:9" x14ac:dyDescent="0.25">
      <c r="A60" s="45" t="s">
        <v>11</v>
      </c>
      <c r="B60" s="46"/>
      <c r="C60" s="46"/>
      <c r="D60" s="46"/>
      <c r="E60" s="46"/>
      <c r="F60" s="47"/>
      <c r="G60" s="16"/>
      <c r="H60" s="19"/>
      <c r="I60" s="20">
        <f>SUM(I25:I59)</f>
        <v>24293500</v>
      </c>
    </row>
    <row r="61" spans="1:9" x14ac:dyDescent="0.25">
      <c r="A61" s="13"/>
      <c r="B61" s="14"/>
      <c r="C61" s="14"/>
      <c r="D61" s="14"/>
      <c r="E61" s="14"/>
      <c r="F61" s="14"/>
      <c r="G61" s="14"/>
      <c r="H61" s="22"/>
      <c r="I61" s="21"/>
    </row>
    <row r="62" spans="1:9" x14ac:dyDescent="0.25">
      <c r="A62" s="13" t="s">
        <v>43</v>
      </c>
      <c r="B62" s="14"/>
      <c r="C62" s="14"/>
      <c r="D62" s="14"/>
      <c r="E62" s="14"/>
      <c r="F62" s="14"/>
      <c r="G62" s="14"/>
      <c r="H62" s="14"/>
      <c r="I62" s="21">
        <f>I17</f>
        <v>8297700</v>
      </c>
    </row>
    <row r="63" spans="1:9" x14ac:dyDescent="0.25">
      <c r="A63" s="13" t="s">
        <v>45</v>
      </c>
      <c r="B63" s="14"/>
      <c r="C63" s="14"/>
      <c r="D63" s="14"/>
      <c r="E63" s="14"/>
      <c r="F63" s="14"/>
      <c r="G63" s="14"/>
      <c r="H63" s="14"/>
      <c r="I63" s="21">
        <f>I60</f>
        <v>24293500</v>
      </c>
    </row>
    <row r="64" spans="1:9" x14ac:dyDescent="0.25">
      <c r="A64" s="37" t="s">
        <v>44</v>
      </c>
      <c r="B64" s="24"/>
      <c r="C64" s="24"/>
      <c r="D64" s="24"/>
      <c r="E64" s="24"/>
      <c r="F64" s="24"/>
      <c r="G64" s="24"/>
      <c r="H64" s="24"/>
      <c r="I64" s="36">
        <f>I62-I63</f>
        <v>-15995800</v>
      </c>
    </row>
    <row r="65" spans="1:9" x14ac:dyDescent="0.25">
      <c r="A65" s="38"/>
      <c r="B65" s="24"/>
      <c r="C65" s="24"/>
      <c r="D65" s="24"/>
      <c r="E65" s="24"/>
      <c r="F65" s="24"/>
      <c r="G65" s="24"/>
      <c r="H65" s="24"/>
      <c r="I65" s="25"/>
    </row>
    <row r="66" spans="1:9" ht="28.5" customHeight="1" x14ac:dyDescent="0.25">
      <c r="A66" s="49" t="s">
        <v>46</v>
      </c>
      <c r="B66" s="50"/>
      <c r="C66" s="50"/>
      <c r="D66" s="50"/>
      <c r="E66" s="50"/>
      <c r="F66" s="50"/>
      <c r="G66" s="50"/>
      <c r="H66" s="50"/>
      <c r="I66" s="51"/>
    </row>
    <row r="67" spans="1:9" ht="15" customHeight="1" x14ac:dyDescent="0.25">
      <c r="A67" s="27"/>
      <c r="B67" s="28"/>
      <c r="C67" s="28"/>
      <c r="D67" s="28"/>
      <c r="E67" s="28"/>
      <c r="F67" s="28"/>
      <c r="G67" s="28"/>
      <c r="H67" s="28"/>
      <c r="I67" s="29"/>
    </row>
    <row r="68" spans="1:9" ht="21" customHeight="1" x14ac:dyDescent="0.25">
      <c r="A68" s="53" t="s">
        <v>47</v>
      </c>
      <c r="B68" s="48"/>
      <c r="C68" s="48"/>
      <c r="D68" s="48"/>
      <c r="E68" s="48"/>
      <c r="F68" s="48"/>
      <c r="G68" s="48"/>
      <c r="H68" s="48"/>
      <c r="I68" s="54"/>
    </row>
    <row r="69" spans="1:9" ht="15" customHeight="1" x14ac:dyDescent="0.25">
      <c r="A69" s="33"/>
      <c r="B69" s="34"/>
      <c r="C69" s="34"/>
      <c r="D69" s="34"/>
      <c r="E69" s="34"/>
      <c r="F69" s="34"/>
      <c r="G69" s="34"/>
      <c r="H69" s="34"/>
      <c r="I69" s="35"/>
    </row>
    <row r="70" spans="1:9" x14ac:dyDescent="0.25">
      <c r="A70" s="6"/>
      <c r="H70" s="7"/>
      <c r="I70" s="8"/>
    </row>
    <row r="71" spans="1:9" x14ac:dyDescent="0.25">
      <c r="A71" s="6"/>
      <c r="C71" s="48" t="s">
        <v>12</v>
      </c>
      <c r="D71" s="48"/>
      <c r="E71" s="48"/>
      <c r="F71" s="48"/>
      <c r="G71" s="48"/>
      <c r="H71" s="7"/>
      <c r="I71" s="8"/>
    </row>
    <row r="72" spans="1:9" x14ac:dyDescent="0.25">
      <c r="A72" s="6"/>
      <c r="H72" s="7"/>
      <c r="I72" s="8"/>
    </row>
    <row r="73" spans="1:9" x14ac:dyDescent="0.25">
      <c r="A73" s="6"/>
      <c r="C73" s="48" t="s">
        <v>13</v>
      </c>
      <c r="D73" s="48"/>
      <c r="E73" s="52">
        <v>45985</v>
      </c>
      <c r="F73" s="48"/>
      <c r="H73" s="7"/>
      <c r="I73" s="8"/>
    </row>
    <row r="74" spans="1:9" x14ac:dyDescent="0.25">
      <c r="A74" s="6"/>
      <c r="H74" s="7"/>
      <c r="I74" s="8"/>
    </row>
    <row r="75" spans="1:9" x14ac:dyDescent="0.25">
      <c r="A75" s="6"/>
      <c r="C75" s="48" t="s">
        <v>14</v>
      </c>
      <c r="D75" s="48"/>
      <c r="E75" s="44"/>
      <c r="H75" s="7"/>
      <c r="I75" s="8"/>
    </row>
    <row r="76" spans="1:9" ht="15.75" thickBot="1" x14ac:dyDescent="0.3">
      <c r="A76" s="9"/>
      <c r="B76" s="10"/>
      <c r="C76" s="10"/>
      <c r="D76" s="10"/>
      <c r="E76" s="10"/>
      <c r="F76" s="10"/>
      <c r="G76" s="10"/>
      <c r="H76" s="11"/>
      <c r="I76" s="12"/>
    </row>
  </sheetData>
  <mergeCells count="49">
    <mergeCell ref="A15:F15"/>
    <mergeCell ref="A12:F12"/>
    <mergeCell ref="A13:F13"/>
    <mergeCell ref="A8:F8"/>
    <mergeCell ref="A9:F9"/>
    <mergeCell ref="A11:F11"/>
    <mergeCell ref="A4:F4"/>
    <mergeCell ref="A2:I2"/>
    <mergeCell ref="A5:F5"/>
    <mergeCell ref="A6:F6"/>
    <mergeCell ref="A7:F7"/>
    <mergeCell ref="A22:I22"/>
    <mergeCell ref="A24:F24"/>
    <mergeCell ref="A25:F25"/>
    <mergeCell ref="A28:F28"/>
    <mergeCell ref="A29:F29"/>
    <mergeCell ref="A30:F30"/>
    <mergeCell ref="A32:F32"/>
    <mergeCell ref="A33:F33"/>
    <mergeCell ref="A34:F34"/>
    <mergeCell ref="A36:F36"/>
    <mergeCell ref="A37:F37"/>
    <mergeCell ref="A38:F38"/>
    <mergeCell ref="A39:F39"/>
    <mergeCell ref="A41:F41"/>
    <mergeCell ref="A42:F42"/>
    <mergeCell ref="A43:F43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C75:D75"/>
    <mergeCell ref="A66:I66"/>
    <mergeCell ref="A58:F58"/>
    <mergeCell ref="A59:F59"/>
    <mergeCell ref="A60:F60"/>
    <mergeCell ref="C71:G71"/>
    <mergeCell ref="C73:D73"/>
    <mergeCell ref="E73:F73"/>
    <mergeCell ref="A68:I68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Obec Leština</cp:lastModifiedBy>
  <cp:lastPrinted>2023-12-01T19:10:29Z</cp:lastPrinted>
  <dcterms:created xsi:type="dcterms:W3CDTF">2021-12-01T13:12:09Z</dcterms:created>
  <dcterms:modified xsi:type="dcterms:W3CDTF">2025-11-26T13:02:40Z</dcterms:modified>
</cp:coreProperties>
</file>